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BA0A44C6-993C-4293-9CF6-69031416EEFF}" xr6:coauthVersionLast="47" xr6:coauthVersionMax="47" xr10:uidLastSave="{00000000-0000-0000-0000-000000000000}"/>
  <bookViews>
    <workbookView xWindow="22932" yWindow="-108" windowWidth="23256" windowHeight="12456" tabRatio="835" xr2:uid="{00000000-000D-0000-FFFF-FFFF00000000}"/>
  </bookViews>
  <sheets>
    <sheet name="총괄표" sheetId="4" r:id="rId1"/>
    <sheet name="1. 학술연구" sheetId="1" r:id="rId2"/>
    <sheet name="붙임. 학술연구용역 산출근거" sheetId="5" r:id="rId3"/>
  </sheets>
  <definedNames>
    <definedName name="_xlnm.Print_Area" localSheetId="1">'1. 학술연구'!$A$1:$I$26</definedName>
    <definedName name="_xlnm.Print_Area" localSheetId="2">'붙임. 학술연구용역 산출근거'!$A$1:$H$29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0" i="5" l="1"/>
  <c r="E11" i="5"/>
  <c r="E12" i="5"/>
  <c r="E9" i="5"/>
</calcChain>
</file>

<file path=xl/sharedStrings.xml><?xml version="1.0" encoding="utf-8"?>
<sst xmlns="http://schemas.openxmlformats.org/spreadsheetml/2006/main" count="92" uniqueCount="65">
  <si>
    <t>품      명</t>
  </si>
  <si>
    <t>단  위</t>
    <phoneticPr fontId="1" type="Hiragana"/>
  </si>
  <si>
    <t>수  량</t>
    <phoneticPr fontId="1" type="Hiragana"/>
  </si>
  <si>
    <t>단  가</t>
    <phoneticPr fontId="1" type="Hiragana"/>
  </si>
  <si>
    <t>금  액</t>
    <phoneticPr fontId="1" type="Hiragana"/>
  </si>
  <si>
    <t>비 고</t>
    <phoneticPr fontId="1" type="Hiragana"/>
  </si>
  <si>
    <t>1. 직접인건비</t>
    <phoneticPr fontId="3" type="noConversion"/>
  </si>
  <si>
    <t>2. 직접경비</t>
    <phoneticPr fontId="3" type="noConversion"/>
  </si>
  <si>
    <t>(1) 자문회의비</t>
    <phoneticPr fontId="3" type="noConversion"/>
  </si>
  <si>
    <t>(2) 인쇄비</t>
    <phoneticPr fontId="3" type="noConversion"/>
  </si>
  <si>
    <t>3. 일반관리비</t>
    <phoneticPr fontId="3" type="noConversion"/>
  </si>
  <si>
    <t>학술연구 부분</t>
    <phoneticPr fontId="4" type="noConversion"/>
  </si>
  <si>
    <t>책임연구원</t>
  </si>
  <si>
    <t>연구보조원</t>
  </si>
  <si>
    <t xml:space="preserve">   ① 책임연구원</t>
    <phoneticPr fontId="3" type="noConversion"/>
  </si>
  <si>
    <t xml:space="preserve">   ② 연구원</t>
    <phoneticPr fontId="3" type="noConversion"/>
  </si>
  <si>
    <t xml:space="preserve">   ③ 연구보조원</t>
    <phoneticPr fontId="3" type="noConversion"/>
  </si>
  <si>
    <t>인ㆍ참여율ㆍ월</t>
  </si>
  <si>
    <t xml:space="preserve">   - 상여금 : 400%,  퇴직급여충당금 : 100%</t>
  </si>
  <si>
    <t>구  분</t>
  </si>
  <si>
    <t>단가(원/월)</t>
  </si>
  <si>
    <t>적용요율</t>
  </si>
  <si>
    <t>적용금액</t>
  </si>
  <si>
    <t>비     고</t>
  </si>
  <si>
    <t>(12개월+5개월)/12개월</t>
  </si>
  <si>
    <t>연  구  원</t>
  </si>
  <si>
    <t>보  조  원</t>
  </si>
  <si>
    <t xml:space="preserve">2. 직접경비 </t>
  </si>
  <si>
    <t>구     분</t>
  </si>
  <si>
    <t>자문위원</t>
  </si>
  <si>
    <t>횟   수</t>
  </si>
  <si>
    <t>단   가</t>
  </si>
  <si>
    <t>산출금액</t>
  </si>
  <si>
    <t>비고</t>
  </si>
  <si>
    <t>회 의 경 비</t>
  </si>
  <si>
    <t>참 석 수 당</t>
  </si>
  <si>
    <t>계</t>
  </si>
  <si>
    <t>ㅇ 본 용역에 소요되는 직접경비는 실비로 정산하는 것을 원칙으로 한다.</t>
  </si>
  <si>
    <t>가. 자문회의비</t>
  </si>
  <si>
    <t>자 문 수 당</t>
  </si>
  <si>
    <t>다. 용역보고서 인쇄비</t>
  </si>
  <si>
    <t>ㅇ 적용근거 : 2개 인쇄소 비교견적 최저가 적용</t>
  </si>
  <si>
    <t>(단위 : 원)</t>
  </si>
  <si>
    <t>산출내역</t>
  </si>
  <si>
    <t>견적서 중 최저금액으로 산정</t>
  </si>
  <si>
    <t>-</t>
  </si>
  <si>
    <t xml:space="preserve">  - 회의경비</t>
    <phoneticPr fontId="3" type="noConversion"/>
  </si>
  <si>
    <t xml:space="preserve">  - 자문회의 참석수당 </t>
    <phoneticPr fontId="3" type="noConversion"/>
  </si>
  <si>
    <t>인ㆍ횟수</t>
    <phoneticPr fontId="3" type="noConversion"/>
  </si>
  <si>
    <t>총계</t>
    <phoneticPr fontId="3" type="noConversion"/>
  </si>
  <si>
    <t>총     계</t>
    <phoneticPr fontId="3" type="noConversion"/>
  </si>
  <si>
    <t>붙임7. 학술연구용역 산출근거</t>
    <phoneticPr fontId="3" type="noConversion"/>
  </si>
  <si>
    <t>1. 학술연구 부분</t>
    <phoneticPr fontId="3" type="noConversion"/>
  </si>
  <si>
    <t>ㅇ "예정가격작성기준" 제26조 별표5의 학술연구용역인건비 기준단가('25)에 상여금 및 퇴직급여충당금 합계</t>
    <phoneticPr fontId="3" type="noConversion"/>
  </si>
  <si>
    <t>ㅇ 적용기준 : 200페이지 5부, A4 사이즈, 컬러 양면인쇄, 칼라표지 기준</t>
    <phoneticPr fontId="3" type="noConversion"/>
  </si>
  <si>
    <t>2. 부가세</t>
    <phoneticPr fontId="3" type="noConversion"/>
  </si>
  <si>
    <t xml:space="preserve">  직접인건비</t>
    <phoneticPr fontId="3" type="noConversion"/>
  </si>
  <si>
    <t xml:space="preserve">  직접경비</t>
    <phoneticPr fontId="3" type="noConversion"/>
  </si>
  <si>
    <t xml:space="preserve">  일반관리비</t>
    <phoneticPr fontId="3" type="noConversion"/>
  </si>
  <si>
    <t>1. 직접인건비 : 예정가격 작성기준[시행 2026.1.2.] [재정경제부계약예규  제34호, 2026.1.2. 일부개정]</t>
    <phoneticPr fontId="3" type="noConversion"/>
  </si>
  <si>
    <t>(3) 예비타당성조사 대응지원</t>
    <phoneticPr fontId="3" type="noConversion"/>
  </si>
  <si>
    <t>3차원 공간정보 도입에 따른 업무 프로세스 개선 방향 연구</t>
    <phoneticPr fontId="4" type="noConversion"/>
  </si>
  <si>
    <t>보고서 등</t>
    <phoneticPr fontId="3" type="noConversion"/>
  </si>
  <si>
    <t>(1) 업무프로세스 개선 방안 마련</t>
    <phoneticPr fontId="3" type="noConversion"/>
  </si>
  <si>
    <t>(2) 3차원 공간정보 활용 시나리오 도출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</si>
</sst>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-* #,##0_-;\-* #,##0_-;_-* &quot;-&quot;??_-;_-@_-"/>
  </numFmts>
  <fonts count="29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바탕체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95">
    <xf numFmtId="0" fontId="0" fillId="0" borderId="0"/>
    <xf numFmtId="41" fontId="2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176" fontId="7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/>
    <xf numFmtId="0" fontId="10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1" borderId="7" applyNumberFormat="0" applyAlignment="0" applyProtection="0">
      <alignment vertical="center"/>
    </xf>
    <xf numFmtId="0" fontId="15" fillId="21" borderId="7" applyNumberForma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5" fillId="22" borderId="8" applyNumberFormat="0" applyFont="0" applyAlignment="0" applyProtection="0">
      <alignment vertical="center"/>
    </xf>
    <xf numFmtId="0" fontId="5" fillId="22" borderId="8" applyNumberFormat="0" applyFont="0" applyAlignment="0" applyProtection="0">
      <alignment vertical="center"/>
    </xf>
    <xf numFmtId="9" fontId="5" fillId="0" borderId="0" applyFont="0" applyFill="0" applyBorder="0" applyAlignment="0" applyProtection="0"/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4" borderId="9" applyNumberFormat="0" applyAlignment="0" applyProtection="0">
      <alignment vertical="center"/>
    </xf>
    <xf numFmtId="0" fontId="19" fillId="24" borderId="9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8" fillId="21" borderId="15" applyNumberFormat="0" applyAlignment="0" applyProtection="0">
      <alignment vertical="center"/>
    </xf>
    <xf numFmtId="0" fontId="28" fillId="21" borderId="15" applyNumberFormat="0" applyAlignment="0" applyProtection="0">
      <alignment vertical="center"/>
    </xf>
    <xf numFmtId="41" fontId="5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</cellStyleXfs>
  <cellXfs count="46">
    <xf numFmtId="0" fontId="0" fillId="0" borderId="0" xfId="0"/>
    <xf numFmtId="0" fontId="8" fillId="0" borderId="0" xfId="0" applyFont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9" fillId="0" borderId="0" xfId="0" applyFont="1"/>
    <xf numFmtId="43" fontId="0" fillId="0" borderId="0" xfId="0" applyNumberFormat="1"/>
    <xf numFmtId="41" fontId="0" fillId="0" borderId="0" xfId="1" applyFont="1" applyAlignment="1"/>
    <xf numFmtId="0" fontId="9" fillId="0" borderId="1" xfId="0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11" fillId="0" borderId="1" xfId="0" applyFont="1" applyBorder="1"/>
    <xf numFmtId="0" fontId="9" fillId="0" borderId="1" xfId="0" applyFont="1" applyBorder="1"/>
    <xf numFmtId="9" fontId="9" fillId="0" borderId="1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41" fontId="11" fillId="0" borderId="1" xfId="1" applyFont="1" applyBorder="1" applyAlignment="1">
      <alignment horizontal="center"/>
    </xf>
    <xf numFmtId="41" fontId="9" fillId="0" borderId="1" xfId="0" applyNumberFormat="1" applyFont="1" applyBorder="1" applyAlignment="1">
      <alignment horizontal="center"/>
    </xf>
    <xf numFmtId="41" fontId="9" fillId="0" borderId="1" xfId="1" applyFont="1" applyBorder="1" applyAlignment="1">
      <alignment horizontal="center"/>
    </xf>
    <xf numFmtId="10" fontId="9" fillId="0" borderId="1" xfId="0" applyNumberFormat="1" applyFont="1" applyBorder="1"/>
    <xf numFmtId="41" fontId="11" fillId="2" borderId="1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Continuous" vertical="center"/>
    </xf>
    <xf numFmtId="0" fontId="9" fillId="0" borderId="0" xfId="0" applyFont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41" fontId="9" fillId="0" borderId="1" xfId="0" applyNumberFormat="1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11" fillId="2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vertical="center"/>
    </xf>
    <xf numFmtId="41" fontId="11" fillId="2" borderId="6" xfId="0" applyNumberFormat="1" applyFont="1" applyFill="1" applyBorder="1" applyAlignment="1">
      <alignment vertical="center"/>
    </xf>
    <xf numFmtId="0" fontId="9" fillId="2" borderId="6" xfId="0" applyFont="1" applyFill="1" applyBorder="1"/>
    <xf numFmtId="41" fontId="11" fillId="0" borderId="1" xfId="0" applyNumberFormat="1" applyFont="1" applyBorder="1" applyAlignment="1">
      <alignment horizontal="left" vertical="center"/>
    </xf>
    <xf numFmtId="41" fontId="11" fillId="0" borderId="1" xfId="1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177" fontId="9" fillId="0" borderId="0" xfId="0" applyNumberFormat="1" applyFont="1" applyAlignment="1">
      <alignment horizontal="center"/>
    </xf>
    <xf numFmtId="41" fontId="9" fillId="0" borderId="0" xfId="1" applyFont="1" applyAlignment="1">
      <alignment horizontal="center"/>
    </xf>
    <xf numFmtId="0" fontId="12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95">
    <cellStyle name="20% - 강조색1 2" xfId="9" xr:uid="{00000000-0005-0000-0000-000000000000}"/>
    <cellStyle name="20% - 강조색1 3" xfId="8" xr:uid="{00000000-0005-0000-0000-000001000000}"/>
    <cellStyle name="20% - 강조색2 2" xfId="11" xr:uid="{00000000-0005-0000-0000-000002000000}"/>
    <cellStyle name="20% - 강조색2 3" xfId="10" xr:uid="{00000000-0005-0000-0000-000003000000}"/>
    <cellStyle name="20% - 강조색3 2" xfId="13" xr:uid="{00000000-0005-0000-0000-000004000000}"/>
    <cellStyle name="20% - 강조색3 3" xfId="12" xr:uid="{00000000-0005-0000-0000-000005000000}"/>
    <cellStyle name="20% - 강조색4 2" xfId="15" xr:uid="{00000000-0005-0000-0000-000006000000}"/>
    <cellStyle name="20% - 강조색4 3" xfId="14" xr:uid="{00000000-0005-0000-0000-000007000000}"/>
    <cellStyle name="20% - 강조색5 2" xfId="17" xr:uid="{00000000-0005-0000-0000-000008000000}"/>
    <cellStyle name="20% - 강조색5 3" xfId="16" xr:uid="{00000000-0005-0000-0000-000009000000}"/>
    <cellStyle name="20% - 강조색6 2" xfId="19" xr:uid="{00000000-0005-0000-0000-00000A000000}"/>
    <cellStyle name="20% - 강조색6 3" xfId="18" xr:uid="{00000000-0005-0000-0000-00000B000000}"/>
    <cellStyle name="40% - 강조색1 2" xfId="21" xr:uid="{00000000-0005-0000-0000-00000C000000}"/>
    <cellStyle name="40% - 강조색1 3" xfId="20" xr:uid="{00000000-0005-0000-0000-00000D000000}"/>
    <cellStyle name="40% - 강조색2 2" xfId="23" xr:uid="{00000000-0005-0000-0000-00000E000000}"/>
    <cellStyle name="40% - 강조색2 3" xfId="22" xr:uid="{00000000-0005-0000-0000-00000F000000}"/>
    <cellStyle name="40% - 강조색3 2" xfId="25" xr:uid="{00000000-0005-0000-0000-000010000000}"/>
    <cellStyle name="40% - 강조색3 3" xfId="24" xr:uid="{00000000-0005-0000-0000-000011000000}"/>
    <cellStyle name="40% - 강조색4 2" xfId="27" xr:uid="{00000000-0005-0000-0000-000012000000}"/>
    <cellStyle name="40% - 강조색4 3" xfId="26" xr:uid="{00000000-0005-0000-0000-000013000000}"/>
    <cellStyle name="40% - 강조색5 2" xfId="29" xr:uid="{00000000-0005-0000-0000-000014000000}"/>
    <cellStyle name="40% - 강조색5 3" xfId="28" xr:uid="{00000000-0005-0000-0000-000015000000}"/>
    <cellStyle name="40% - 강조색6 2" xfId="31" xr:uid="{00000000-0005-0000-0000-000016000000}"/>
    <cellStyle name="40% - 강조색6 3" xfId="30" xr:uid="{00000000-0005-0000-0000-000017000000}"/>
    <cellStyle name="60% - 강조색1 2" xfId="33" xr:uid="{00000000-0005-0000-0000-000018000000}"/>
    <cellStyle name="60% - 강조색1 3" xfId="32" xr:uid="{00000000-0005-0000-0000-000019000000}"/>
    <cellStyle name="60% - 강조색2 2" xfId="35" xr:uid="{00000000-0005-0000-0000-00001A000000}"/>
    <cellStyle name="60% - 강조색2 3" xfId="34" xr:uid="{00000000-0005-0000-0000-00001B000000}"/>
    <cellStyle name="60% - 강조색3 2" xfId="37" xr:uid="{00000000-0005-0000-0000-00001C000000}"/>
    <cellStyle name="60% - 강조색3 3" xfId="36" xr:uid="{00000000-0005-0000-0000-00001D000000}"/>
    <cellStyle name="60% - 강조색4 2" xfId="39" xr:uid="{00000000-0005-0000-0000-00001E000000}"/>
    <cellStyle name="60% - 강조색4 3" xfId="38" xr:uid="{00000000-0005-0000-0000-00001F000000}"/>
    <cellStyle name="60% - 강조색5 2" xfId="41" xr:uid="{00000000-0005-0000-0000-000020000000}"/>
    <cellStyle name="60% - 강조색5 3" xfId="40" xr:uid="{00000000-0005-0000-0000-000021000000}"/>
    <cellStyle name="60% - 강조색6 2" xfId="43" xr:uid="{00000000-0005-0000-0000-000022000000}"/>
    <cellStyle name="60% - 강조색6 3" xfId="42" xr:uid="{00000000-0005-0000-0000-000023000000}"/>
    <cellStyle name="강조색1 2" xfId="45" xr:uid="{00000000-0005-0000-0000-000024000000}"/>
    <cellStyle name="강조색1 3" xfId="44" xr:uid="{00000000-0005-0000-0000-000025000000}"/>
    <cellStyle name="강조색2 2" xfId="47" xr:uid="{00000000-0005-0000-0000-000026000000}"/>
    <cellStyle name="강조색2 3" xfId="46" xr:uid="{00000000-0005-0000-0000-000027000000}"/>
    <cellStyle name="강조색3 2" xfId="49" xr:uid="{00000000-0005-0000-0000-000028000000}"/>
    <cellStyle name="강조색3 3" xfId="48" xr:uid="{00000000-0005-0000-0000-000029000000}"/>
    <cellStyle name="강조색4 2" xfId="51" xr:uid="{00000000-0005-0000-0000-00002A000000}"/>
    <cellStyle name="강조색4 3" xfId="50" xr:uid="{00000000-0005-0000-0000-00002B000000}"/>
    <cellStyle name="강조색5 2" xfId="53" xr:uid="{00000000-0005-0000-0000-00002C000000}"/>
    <cellStyle name="강조색5 3" xfId="52" xr:uid="{00000000-0005-0000-0000-00002D000000}"/>
    <cellStyle name="강조색6 2" xfId="55" xr:uid="{00000000-0005-0000-0000-00002E000000}"/>
    <cellStyle name="강조색6 3" xfId="54" xr:uid="{00000000-0005-0000-0000-00002F000000}"/>
    <cellStyle name="경고문 2" xfId="57" xr:uid="{00000000-0005-0000-0000-000030000000}"/>
    <cellStyle name="경고문 3" xfId="56" xr:uid="{00000000-0005-0000-0000-000031000000}"/>
    <cellStyle name="계산 2" xfId="59" xr:uid="{00000000-0005-0000-0000-000032000000}"/>
    <cellStyle name="계산 3" xfId="58" xr:uid="{00000000-0005-0000-0000-000033000000}"/>
    <cellStyle name="나쁨 2" xfId="61" xr:uid="{00000000-0005-0000-0000-000034000000}"/>
    <cellStyle name="나쁨 3" xfId="60" xr:uid="{00000000-0005-0000-0000-000035000000}"/>
    <cellStyle name="메모 2" xfId="63" xr:uid="{00000000-0005-0000-0000-000036000000}"/>
    <cellStyle name="메모 3" xfId="62" xr:uid="{00000000-0005-0000-0000-000037000000}"/>
    <cellStyle name="백분율 2" xfId="64" xr:uid="{00000000-0005-0000-0000-000038000000}"/>
    <cellStyle name="백분율 3" xfId="94" xr:uid="{00000000-0005-0000-0000-000039000000}"/>
    <cellStyle name="보통 2" xfId="66" xr:uid="{00000000-0005-0000-0000-00003A000000}"/>
    <cellStyle name="보통 3" xfId="65" xr:uid="{00000000-0005-0000-0000-00003B000000}"/>
    <cellStyle name="설명 텍스트 2" xfId="68" xr:uid="{00000000-0005-0000-0000-00003C000000}"/>
    <cellStyle name="설명 텍스트 3" xfId="67" xr:uid="{00000000-0005-0000-0000-00003D000000}"/>
    <cellStyle name="셀 확인 2" xfId="70" xr:uid="{00000000-0005-0000-0000-00003E000000}"/>
    <cellStyle name="셀 확인 3" xfId="69" xr:uid="{00000000-0005-0000-0000-00003F000000}"/>
    <cellStyle name="쉼표 [0]" xfId="1" builtinId="6"/>
    <cellStyle name="쉼표 [0] 2" xfId="71" xr:uid="{00000000-0005-0000-0000-000041000000}"/>
    <cellStyle name="쉼표 [0] 2 18" xfId="4" xr:uid="{00000000-0005-0000-0000-000042000000}"/>
    <cellStyle name="쉼표 [0] 2 2" xfId="6" xr:uid="{00000000-0005-0000-0000-000043000000}"/>
    <cellStyle name="쉼표 [0] 2 2 2" xfId="93" xr:uid="{00000000-0005-0000-0000-000044000000}"/>
    <cellStyle name="쉼표 [0] 3" xfId="72" xr:uid="{00000000-0005-0000-0000-000045000000}"/>
    <cellStyle name="연결된 셀 2" xfId="74" xr:uid="{00000000-0005-0000-0000-000046000000}"/>
    <cellStyle name="연결된 셀 3" xfId="73" xr:uid="{00000000-0005-0000-0000-000047000000}"/>
    <cellStyle name="요약 2" xfId="76" xr:uid="{00000000-0005-0000-0000-000048000000}"/>
    <cellStyle name="요약 3" xfId="75" xr:uid="{00000000-0005-0000-0000-000049000000}"/>
    <cellStyle name="입력 2" xfId="78" xr:uid="{00000000-0005-0000-0000-00004A000000}"/>
    <cellStyle name="입력 3" xfId="77" xr:uid="{00000000-0005-0000-0000-00004B000000}"/>
    <cellStyle name="제목 1 2" xfId="81" xr:uid="{00000000-0005-0000-0000-00004C000000}"/>
    <cellStyle name="제목 1 3" xfId="80" xr:uid="{00000000-0005-0000-0000-00004D000000}"/>
    <cellStyle name="제목 2 2" xfId="83" xr:uid="{00000000-0005-0000-0000-00004E000000}"/>
    <cellStyle name="제목 2 3" xfId="82" xr:uid="{00000000-0005-0000-0000-00004F000000}"/>
    <cellStyle name="제목 3 2" xfId="85" xr:uid="{00000000-0005-0000-0000-000050000000}"/>
    <cellStyle name="제목 3 3" xfId="84" xr:uid="{00000000-0005-0000-0000-000051000000}"/>
    <cellStyle name="제목 4 2" xfId="87" xr:uid="{00000000-0005-0000-0000-000052000000}"/>
    <cellStyle name="제목 4 3" xfId="86" xr:uid="{00000000-0005-0000-0000-000053000000}"/>
    <cellStyle name="제목 5" xfId="88" xr:uid="{00000000-0005-0000-0000-000054000000}"/>
    <cellStyle name="제목 6" xfId="79" xr:uid="{00000000-0005-0000-0000-000055000000}"/>
    <cellStyle name="좋음 2" xfId="90" xr:uid="{00000000-0005-0000-0000-000056000000}"/>
    <cellStyle name="좋음 3" xfId="89" xr:uid="{00000000-0005-0000-0000-000057000000}"/>
    <cellStyle name="출력 2" xfId="92" xr:uid="{00000000-0005-0000-0000-000058000000}"/>
    <cellStyle name="출력 3" xfId="91" xr:uid="{00000000-0005-0000-0000-000059000000}"/>
    <cellStyle name="표준" xfId="0" builtinId="0"/>
    <cellStyle name="표준 10" xfId="5" xr:uid="{00000000-0005-0000-0000-00005B000000}"/>
    <cellStyle name="표준 15 3" xfId="3" xr:uid="{00000000-0005-0000-0000-00005C000000}"/>
    <cellStyle name="표준 2" xfId="2" xr:uid="{00000000-0005-0000-0000-00005D000000}"/>
    <cellStyle name="표준 2 11" xfId="7" xr:uid="{00000000-0005-0000-0000-00005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view="pageBreakPreview" zoomScale="85" zoomScaleNormal="85" zoomScaleSheetLayoutView="85" workbookViewId="0">
      <selection activeCell="G7" sqref="G7"/>
    </sheetView>
  </sheetViews>
  <sheetFormatPr defaultColWidth="9" defaultRowHeight="17.399999999999999" x14ac:dyDescent="0.4"/>
  <cols>
    <col min="1" max="1" width="2.8984375" style="5" customWidth="1"/>
    <col min="2" max="2" width="43" style="5" customWidth="1"/>
    <col min="3" max="7" width="9" style="5"/>
    <col min="8" max="8" width="17" style="5" bestFit="1" customWidth="1"/>
    <col min="9" max="11" width="9" style="5"/>
    <col min="12" max="12" width="11.8984375" style="5" bestFit="1" customWidth="1"/>
    <col min="13" max="16384" width="9" style="5"/>
  </cols>
  <sheetData>
    <row r="1" spans="1:9" ht="27.6" x14ac:dyDescent="0.4">
      <c r="A1" s="38" t="s">
        <v>61</v>
      </c>
      <c r="B1" s="38"/>
      <c r="C1" s="38"/>
      <c r="D1" s="38"/>
      <c r="E1" s="38"/>
      <c r="F1" s="38"/>
      <c r="G1" s="38"/>
      <c r="H1" s="38"/>
      <c r="I1" s="38"/>
    </row>
    <row r="2" spans="1:9" ht="19.2" x14ac:dyDescent="0.4">
      <c r="A2" s="23" t="s">
        <v>0</v>
      </c>
      <c r="B2" s="23"/>
      <c r="C2" s="10" t="s">
        <v>1</v>
      </c>
      <c r="D2" s="39" t="s">
        <v>2</v>
      </c>
      <c r="E2" s="39"/>
      <c r="F2" s="39"/>
      <c r="G2" s="10" t="s">
        <v>3</v>
      </c>
      <c r="H2" s="11" t="s">
        <v>4</v>
      </c>
      <c r="I2" s="10" t="s">
        <v>5</v>
      </c>
    </row>
    <row r="3" spans="1:9" s="24" customFormat="1" ht="36.75" customHeight="1" x14ac:dyDescent="0.4">
      <c r="B3" s="35" t="s">
        <v>52</v>
      </c>
      <c r="C3" s="25"/>
      <c r="D3" s="25"/>
      <c r="E3" s="25"/>
      <c r="F3" s="25"/>
      <c r="G3" s="25"/>
      <c r="H3" s="32">
        <v>136365399.93342</v>
      </c>
      <c r="I3" s="25"/>
    </row>
    <row r="4" spans="1:9" s="24" customFormat="1" ht="36.75" customHeight="1" x14ac:dyDescent="0.4">
      <c r="B4" s="35" t="s">
        <v>56</v>
      </c>
      <c r="C4" s="25"/>
      <c r="D4" s="25"/>
      <c r="E4" s="25"/>
      <c r="F4" s="25"/>
      <c r="G4" s="25"/>
      <c r="H4" s="26">
        <v>127170678.60000001</v>
      </c>
      <c r="I4" s="25"/>
    </row>
    <row r="5" spans="1:9" s="24" customFormat="1" ht="36.75" customHeight="1" x14ac:dyDescent="0.4">
      <c r="B5" s="35" t="s">
        <v>57</v>
      </c>
      <c r="C5" s="25"/>
      <c r="D5" s="25"/>
      <c r="E5" s="25"/>
      <c r="F5" s="25"/>
      <c r="G5" s="25"/>
      <c r="H5" s="26">
        <v>3360000</v>
      </c>
      <c r="I5" s="25"/>
    </row>
    <row r="6" spans="1:9" s="24" customFormat="1" ht="36.75" customHeight="1" x14ac:dyDescent="0.4">
      <c r="B6" s="35" t="s">
        <v>58</v>
      </c>
      <c r="C6" s="25"/>
      <c r="D6" s="25"/>
      <c r="E6" s="25"/>
      <c r="F6" s="25"/>
      <c r="G6" s="25"/>
      <c r="H6" s="26">
        <v>5834721.33342</v>
      </c>
      <c r="I6" s="25"/>
    </row>
    <row r="7" spans="1:9" s="24" customFormat="1" ht="36.75" customHeight="1" x14ac:dyDescent="0.4">
      <c r="B7" s="35"/>
      <c r="C7" s="25"/>
      <c r="D7" s="25"/>
      <c r="E7" s="25"/>
      <c r="F7" s="25"/>
      <c r="G7" s="25"/>
      <c r="H7" s="32"/>
      <c r="I7" s="25"/>
    </row>
    <row r="8" spans="1:9" s="24" customFormat="1" ht="36.75" customHeight="1" x14ac:dyDescent="0.4">
      <c r="B8" s="27"/>
      <c r="C8" s="25"/>
      <c r="D8" s="25"/>
      <c r="E8" s="25"/>
      <c r="F8" s="25"/>
      <c r="G8" s="25"/>
      <c r="H8" s="26"/>
      <c r="I8" s="8"/>
    </row>
    <row r="9" spans="1:9" s="24" customFormat="1" ht="36.75" customHeight="1" x14ac:dyDescent="0.4">
      <c r="B9" s="34" t="s">
        <v>55</v>
      </c>
      <c r="C9" s="25"/>
      <c r="D9" s="25"/>
      <c r="E9" s="25"/>
      <c r="F9" s="25"/>
      <c r="G9" s="25"/>
      <c r="H9" s="33">
        <v>13636539</v>
      </c>
      <c r="I9" s="14">
        <v>0.1</v>
      </c>
    </row>
    <row r="10" spans="1:9" ht="33" customHeight="1" x14ac:dyDescent="0.4">
      <c r="B10" s="28" t="s">
        <v>50</v>
      </c>
      <c r="C10" s="29"/>
      <c r="D10" s="29"/>
      <c r="E10" s="29"/>
      <c r="F10" s="29"/>
      <c r="G10" s="29"/>
      <c r="H10" s="30">
        <v>150000000</v>
      </c>
      <c r="I10" s="31"/>
    </row>
  </sheetData>
  <mergeCells count="2">
    <mergeCell ref="A1:I1"/>
    <mergeCell ref="D2:F2"/>
  </mergeCells>
  <phoneticPr fontId="3" type="noConversion"/>
  <pageMargins left="0.7" right="0.7" top="0.75" bottom="0.75" header="0.3" footer="0.3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9"/>
  <sheetViews>
    <sheetView view="pageBreakPreview" topLeftCell="A9" zoomScale="85" zoomScaleNormal="85" zoomScaleSheetLayoutView="85" workbookViewId="0">
      <selection activeCell="D12" sqref="D12"/>
    </sheetView>
  </sheetViews>
  <sheetFormatPr defaultColWidth="9" defaultRowHeight="17.399999999999999" x14ac:dyDescent="0.4"/>
  <cols>
    <col min="1" max="1" width="2.8984375" style="5" customWidth="1"/>
    <col min="2" max="2" width="57.5" style="5" bestFit="1" customWidth="1"/>
    <col min="3" max="3" width="15.09765625" style="16" bestFit="1" customWidth="1"/>
    <col min="4" max="6" width="9.09765625" style="16" bestFit="1" customWidth="1"/>
    <col min="7" max="7" width="11" style="16" customWidth="1"/>
    <col min="8" max="8" width="16.59765625" style="16" bestFit="1" customWidth="1"/>
    <col min="9" max="9" width="9.09765625" style="5" bestFit="1" customWidth="1"/>
    <col min="10" max="16384" width="9" style="5"/>
  </cols>
  <sheetData>
    <row r="1" spans="1:9" ht="27.6" x14ac:dyDescent="0.4">
      <c r="A1" s="38" t="s">
        <v>11</v>
      </c>
      <c r="B1" s="38"/>
      <c r="C1" s="38"/>
      <c r="D1" s="38"/>
      <c r="E1" s="38"/>
      <c r="F1" s="38"/>
      <c r="G1" s="38"/>
      <c r="H1" s="38"/>
      <c r="I1" s="38"/>
    </row>
    <row r="2" spans="1:9" ht="19.2" x14ac:dyDescent="0.4">
      <c r="B2" s="9" t="s">
        <v>0</v>
      </c>
      <c r="C2" s="10" t="s">
        <v>1</v>
      </c>
      <c r="D2" s="39" t="s">
        <v>2</v>
      </c>
      <c r="E2" s="39"/>
      <c r="F2" s="39"/>
      <c r="G2" s="10" t="s">
        <v>3</v>
      </c>
      <c r="H2" s="11" t="s">
        <v>4</v>
      </c>
      <c r="I2" s="10" t="s">
        <v>5</v>
      </c>
    </row>
    <row r="3" spans="1:9" x14ac:dyDescent="0.4">
      <c r="B3" s="12" t="s">
        <v>6</v>
      </c>
      <c r="C3" s="17"/>
      <c r="D3" s="17"/>
      <c r="E3" s="17"/>
      <c r="F3" s="17"/>
      <c r="G3" s="17"/>
      <c r="H3" s="18">
        <v>127170678.60000001</v>
      </c>
      <c r="I3" s="13"/>
    </row>
    <row r="4" spans="1:9" x14ac:dyDescent="0.4">
      <c r="B4" s="13" t="s">
        <v>63</v>
      </c>
      <c r="C4" s="17"/>
      <c r="D4" s="17"/>
      <c r="E4" s="17"/>
      <c r="F4" s="17"/>
      <c r="G4" s="17"/>
      <c r="H4" s="17"/>
      <c r="I4" s="13"/>
    </row>
    <row r="5" spans="1:9" x14ac:dyDescent="0.4">
      <c r="B5" s="13" t="s">
        <v>14</v>
      </c>
      <c r="C5" s="17" t="s">
        <v>17</v>
      </c>
      <c r="D5" s="17"/>
      <c r="E5" s="17"/>
      <c r="F5" s="17"/>
      <c r="G5" s="19"/>
      <c r="H5" s="20"/>
      <c r="I5" s="13"/>
    </row>
    <row r="6" spans="1:9" x14ac:dyDescent="0.4">
      <c r="B6" s="13" t="s">
        <v>15</v>
      </c>
      <c r="C6" s="17" t="s">
        <v>17</v>
      </c>
      <c r="D6" s="17"/>
      <c r="E6" s="17"/>
      <c r="F6" s="17"/>
      <c r="G6" s="19"/>
      <c r="H6" s="20"/>
      <c r="I6" s="13"/>
    </row>
    <row r="7" spans="1:9" x14ac:dyDescent="0.4">
      <c r="B7" s="13" t="s">
        <v>16</v>
      </c>
      <c r="C7" s="17" t="s">
        <v>17</v>
      </c>
      <c r="D7" s="17"/>
      <c r="E7" s="17"/>
      <c r="F7" s="17"/>
      <c r="G7" s="19"/>
      <c r="H7" s="20"/>
      <c r="I7" s="13"/>
    </row>
    <row r="8" spans="1:9" x14ac:dyDescent="0.4">
      <c r="B8" s="13"/>
      <c r="C8" s="17"/>
      <c r="D8" s="17"/>
      <c r="E8" s="17"/>
      <c r="F8" s="17"/>
      <c r="G8" s="19"/>
      <c r="H8" s="20"/>
      <c r="I8" s="13"/>
    </row>
    <row r="9" spans="1:9" x14ac:dyDescent="0.4">
      <c r="B9" s="13" t="s">
        <v>64</v>
      </c>
      <c r="C9" s="17"/>
      <c r="D9" s="17"/>
      <c r="E9" s="17"/>
      <c r="F9" s="17"/>
      <c r="G9" s="17"/>
      <c r="H9" s="20"/>
      <c r="I9" s="13"/>
    </row>
    <row r="10" spans="1:9" x14ac:dyDescent="0.4">
      <c r="B10" s="13" t="s">
        <v>14</v>
      </c>
      <c r="C10" s="17" t="s">
        <v>17</v>
      </c>
      <c r="D10" s="17"/>
      <c r="E10" s="17"/>
      <c r="F10" s="17"/>
      <c r="G10" s="19"/>
      <c r="H10" s="20"/>
      <c r="I10" s="13"/>
    </row>
    <row r="11" spans="1:9" x14ac:dyDescent="0.4">
      <c r="B11" s="13" t="s">
        <v>15</v>
      </c>
      <c r="C11" s="17" t="s">
        <v>17</v>
      </c>
      <c r="D11" s="17"/>
      <c r="E11" s="17"/>
      <c r="F11" s="17"/>
      <c r="G11" s="19"/>
      <c r="H11" s="20"/>
      <c r="I11" s="13"/>
    </row>
    <row r="12" spans="1:9" x14ac:dyDescent="0.4">
      <c r="B12" s="13" t="s">
        <v>16</v>
      </c>
      <c r="C12" s="17" t="s">
        <v>17</v>
      </c>
      <c r="D12" s="17"/>
      <c r="E12" s="17"/>
      <c r="F12" s="17"/>
      <c r="G12" s="19"/>
      <c r="H12" s="20"/>
      <c r="I12" s="13"/>
    </row>
    <row r="13" spans="1:9" x14ac:dyDescent="0.4">
      <c r="B13" s="13"/>
      <c r="C13" s="17"/>
      <c r="D13" s="17"/>
      <c r="E13" s="17"/>
      <c r="F13" s="17"/>
      <c r="G13" s="19"/>
      <c r="H13" s="20"/>
      <c r="I13" s="13"/>
    </row>
    <row r="14" spans="1:9" x14ac:dyDescent="0.4">
      <c r="B14" s="13" t="s">
        <v>60</v>
      </c>
      <c r="C14" s="17"/>
      <c r="D14" s="17"/>
      <c r="E14" s="17"/>
      <c r="F14" s="17"/>
      <c r="G14" s="17"/>
      <c r="H14" s="20"/>
      <c r="I14" s="13"/>
    </row>
    <row r="15" spans="1:9" x14ac:dyDescent="0.4">
      <c r="B15" s="13" t="s">
        <v>14</v>
      </c>
      <c r="C15" s="17" t="s">
        <v>17</v>
      </c>
      <c r="D15" s="17"/>
      <c r="E15" s="17"/>
      <c r="F15" s="17"/>
      <c r="G15" s="19"/>
      <c r="H15" s="20"/>
      <c r="I15" s="13"/>
    </row>
    <row r="16" spans="1:9" x14ac:dyDescent="0.4">
      <c r="B16" s="13" t="s">
        <v>15</v>
      </c>
      <c r="C16" s="17" t="s">
        <v>17</v>
      </c>
      <c r="D16" s="17"/>
      <c r="E16" s="17"/>
      <c r="F16" s="17"/>
      <c r="G16" s="19"/>
      <c r="H16" s="20"/>
      <c r="I16" s="13"/>
    </row>
    <row r="17" spans="2:10" x14ac:dyDescent="0.4">
      <c r="B17" s="13" t="s">
        <v>16</v>
      </c>
      <c r="C17" s="17" t="s">
        <v>17</v>
      </c>
      <c r="D17" s="17"/>
      <c r="E17" s="17"/>
      <c r="F17" s="17"/>
      <c r="G17" s="19"/>
      <c r="H17" s="20"/>
      <c r="I17" s="13"/>
    </row>
    <row r="18" spans="2:10" x14ac:dyDescent="0.4">
      <c r="B18" s="13"/>
      <c r="C18" s="17"/>
      <c r="D18" s="17"/>
      <c r="E18" s="17"/>
      <c r="F18" s="17"/>
      <c r="G18" s="19"/>
      <c r="H18" s="20"/>
      <c r="I18" s="13"/>
    </row>
    <row r="19" spans="2:10" x14ac:dyDescent="0.4">
      <c r="B19" s="12" t="s">
        <v>7</v>
      </c>
      <c r="C19" s="17"/>
      <c r="D19" s="17"/>
      <c r="E19" s="17"/>
      <c r="F19" s="17"/>
      <c r="G19" s="17"/>
      <c r="H19" s="18">
        <v>3360000</v>
      </c>
      <c r="I19" s="13"/>
    </row>
    <row r="20" spans="2:10" x14ac:dyDescent="0.4">
      <c r="B20" s="13" t="s">
        <v>8</v>
      </c>
      <c r="C20" s="17"/>
      <c r="D20" s="17"/>
      <c r="E20" s="17"/>
      <c r="F20" s="17"/>
      <c r="G20" s="17"/>
      <c r="H20" s="20"/>
      <c r="I20" s="13"/>
      <c r="J20" s="21"/>
    </row>
    <row r="21" spans="2:10" x14ac:dyDescent="0.4">
      <c r="B21" s="13" t="s">
        <v>46</v>
      </c>
      <c r="C21" s="17"/>
      <c r="D21" s="17"/>
      <c r="E21" s="17"/>
      <c r="F21" s="17"/>
      <c r="G21" s="19"/>
      <c r="H21" s="20"/>
      <c r="I21" s="13"/>
    </row>
    <row r="22" spans="2:10" x14ac:dyDescent="0.4">
      <c r="B22" s="13" t="s">
        <v>47</v>
      </c>
      <c r="C22" s="17" t="s">
        <v>48</v>
      </c>
      <c r="D22" s="17"/>
      <c r="E22" s="17"/>
      <c r="F22" s="17"/>
      <c r="G22" s="19"/>
      <c r="H22" s="20"/>
      <c r="I22" s="13"/>
    </row>
    <row r="23" spans="2:10" x14ac:dyDescent="0.4">
      <c r="B23" s="13" t="s">
        <v>9</v>
      </c>
      <c r="C23" s="17"/>
      <c r="D23" s="17"/>
      <c r="E23" s="17"/>
      <c r="F23" s="17"/>
      <c r="G23" s="19"/>
      <c r="H23" s="20"/>
      <c r="I23" s="13"/>
    </row>
    <row r="24" spans="2:10" x14ac:dyDescent="0.4">
      <c r="B24" s="13"/>
      <c r="C24" s="17"/>
      <c r="D24" s="17"/>
      <c r="E24" s="17"/>
      <c r="F24" s="17"/>
      <c r="G24" s="19"/>
      <c r="H24" s="20"/>
      <c r="I24" s="13"/>
    </row>
    <row r="25" spans="2:10" x14ac:dyDescent="0.4">
      <c r="B25" s="12" t="s">
        <v>10</v>
      </c>
      <c r="C25" s="17"/>
      <c r="D25" s="17"/>
      <c r="E25" s="17"/>
      <c r="F25" s="17"/>
      <c r="G25" s="17"/>
      <c r="H25" s="18">
        <v>5834721.33342</v>
      </c>
    </row>
    <row r="26" spans="2:10" x14ac:dyDescent="0.4">
      <c r="B26" s="15" t="s">
        <v>49</v>
      </c>
      <c r="C26" s="15"/>
      <c r="D26" s="15"/>
      <c r="E26" s="15"/>
      <c r="F26" s="15"/>
      <c r="G26" s="15"/>
      <c r="H26" s="22">
        <v>136365399.93342</v>
      </c>
      <c r="I26" s="15"/>
    </row>
    <row r="28" spans="2:10" x14ac:dyDescent="0.4">
      <c r="H28" s="36"/>
    </row>
    <row r="29" spans="2:10" x14ac:dyDescent="0.4">
      <c r="H29" s="37"/>
    </row>
  </sheetData>
  <mergeCells count="2">
    <mergeCell ref="A1:I1"/>
    <mergeCell ref="D2:F2"/>
  </mergeCells>
  <phoneticPr fontId="3" type="noConversion"/>
  <pageMargins left="0.7" right="0.7" top="0.75" bottom="0.75" header="0.3" footer="0.3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J29"/>
  <sheetViews>
    <sheetView view="pageBreakPreview" zoomScale="115" zoomScaleNormal="85" zoomScaleSheetLayoutView="115" workbookViewId="0">
      <selection activeCell="E2" sqref="E2"/>
    </sheetView>
  </sheetViews>
  <sheetFormatPr defaultRowHeight="17.399999999999999" x14ac:dyDescent="0.4"/>
  <cols>
    <col min="1" max="1" width="2.5" customWidth="1"/>
    <col min="2" max="2" width="13.59765625" customWidth="1"/>
    <col min="3" max="3" width="10.8984375" customWidth="1"/>
    <col min="4" max="4" width="11.59765625" customWidth="1"/>
    <col min="5" max="5" width="13.59765625" customWidth="1"/>
    <col min="6" max="6" width="26.3984375" customWidth="1"/>
    <col min="7" max="7" width="10.8984375" bestFit="1" customWidth="1"/>
    <col min="10" max="10" width="13.5" bestFit="1" customWidth="1"/>
  </cols>
  <sheetData>
    <row r="2" spans="1:10" x14ac:dyDescent="0.4">
      <c r="A2" s="1" t="s">
        <v>51</v>
      </c>
    </row>
    <row r="4" spans="1:10" x14ac:dyDescent="0.4">
      <c r="A4" t="s">
        <v>59</v>
      </c>
    </row>
    <row r="5" spans="1:10" x14ac:dyDescent="0.4">
      <c r="B5" t="s">
        <v>53</v>
      </c>
    </row>
    <row r="6" spans="1:10" x14ac:dyDescent="0.4">
      <c r="B6" t="s">
        <v>18</v>
      </c>
    </row>
    <row r="8" spans="1:10" x14ac:dyDescent="0.4"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</row>
    <row r="9" spans="1:10" x14ac:dyDescent="0.4">
      <c r="B9" s="2" t="s">
        <v>12</v>
      </c>
      <c r="C9" s="4">
        <v>3705904</v>
      </c>
      <c r="D9" s="2">
        <v>1.4</v>
      </c>
      <c r="E9" s="4">
        <f>ROUNDDOWN(C9*D9,0)</f>
        <v>5188265</v>
      </c>
      <c r="F9" s="2" t="s">
        <v>24</v>
      </c>
      <c r="J9" s="6"/>
    </row>
    <row r="10" spans="1:10" x14ac:dyDescent="0.4">
      <c r="B10" s="2" t="s">
        <v>25</v>
      </c>
      <c r="C10" s="4">
        <v>2841638</v>
      </c>
      <c r="D10" s="2">
        <v>1.4</v>
      </c>
      <c r="E10" s="4">
        <f t="shared" ref="E10:E12" si="0">ROUNDDOWN(C10*D10,0)</f>
        <v>3978293</v>
      </c>
      <c r="F10" s="2" t="s">
        <v>24</v>
      </c>
      <c r="J10" s="7"/>
    </row>
    <row r="11" spans="1:10" x14ac:dyDescent="0.4">
      <c r="B11" s="2" t="s">
        <v>13</v>
      </c>
      <c r="C11" s="4">
        <v>1899539</v>
      </c>
      <c r="D11" s="2">
        <v>1.4</v>
      </c>
      <c r="E11" s="4">
        <f t="shared" si="0"/>
        <v>2659354</v>
      </c>
      <c r="F11" s="2" t="s">
        <v>24</v>
      </c>
    </row>
    <row r="12" spans="1:10" x14ac:dyDescent="0.4">
      <c r="B12" s="2" t="s">
        <v>26</v>
      </c>
      <c r="C12" s="4">
        <v>1424702</v>
      </c>
      <c r="D12" s="2">
        <v>1.4</v>
      </c>
      <c r="E12" s="4">
        <f t="shared" si="0"/>
        <v>1994582</v>
      </c>
      <c r="F12" s="2" t="s">
        <v>24</v>
      </c>
    </row>
    <row r="14" spans="1:10" x14ac:dyDescent="0.4">
      <c r="A14" t="s">
        <v>27</v>
      </c>
    </row>
    <row r="15" spans="1:10" x14ac:dyDescent="0.4">
      <c r="B15" t="s">
        <v>37</v>
      </c>
    </row>
    <row r="17" spans="2:8" x14ac:dyDescent="0.4">
      <c r="B17" t="s">
        <v>38</v>
      </c>
    </row>
    <row r="18" spans="2:8" x14ac:dyDescent="0.4">
      <c r="B18" s="3" t="s">
        <v>28</v>
      </c>
      <c r="C18" s="3" t="s">
        <v>29</v>
      </c>
      <c r="D18" s="3" t="s">
        <v>30</v>
      </c>
      <c r="E18" s="3" t="s">
        <v>31</v>
      </c>
      <c r="F18" s="3" t="s">
        <v>32</v>
      </c>
      <c r="G18" s="3" t="s">
        <v>33</v>
      </c>
    </row>
    <row r="19" spans="2:8" x14ac:dyDescent="0.4">
      <c r="B19" s="2" t="s">
        <v>34</v>
      </c>
      <c r="C19" s="2"/>
      <c r="D19" s="2"/>
      <c r="E19" s="4"/>
      <c r="F19" s="4"/>
      <c r="G19" s="2"/>
    </row>
    <row r="20" spans="2:8" x14ac:dyDescent="0.4">
      <c r="B20" s="2" t="s">
        <v>35</v>
      </c>
      <c r="C20" s="2"/>
      <c r="D20" s="2"/>
      <c r="E20" s="4"/>
      <c r="F20" s="4"/>
      <c r="G20" s="2"/>
    </row>
    <row r="21" spans="2:8" x14ac:dyDescent="0.4">
      <c r="B21" s="2" t="s">
        <v>39</v>
      </c>
      <c r="C21" s="2"/>
      <c r="D21" s="2"/>
      <c r="E21" s="4"/>
      <c r="F21" s="4"/>
      <c r="G21" s="2"/>
    </row>
    <row r="22" spans="2:8" x14ac:dyDescent="0.4">
      <c r="B22" s="2" t="s">
        <v>36</v>
      </c>
      <c r="C22" s="2"/>
      <c r="D22" s="2"/>
      <c r="E22" s="4"/>
      <c r="F22" s="4"/>
      <c r="G22" s="2"/>
    </row>
    <row r="24" spans="2:8" x14ac:dyDescent="0.4">
      <c r="B24" t="s">
        <v>40</v>
      </c>
    </row>
    <row r="25" spans="2:8" x14ac:dyDescent="0.4">
      <c r="B25" t="s">
        <v>41</v>
      </c>
    </row>
    <row r="26" spans="2:8" x14ac:dyDescent="0.4">
      <c r="B26" t="s">
        <v>54</v>
      </c>
      <c r="H26" t="s">
        <v>42</v>
      </c>
    </row>
    <row r="27" spans="2:8" x14ac:dyDescent="0.4">
      <c r="B27" s="3" t="s">
        <v>28</v>
      </c>
      <c r="C27" s="43" t="s">
        <v>43</v>
      </c>
      <c r="D27" s="44"/>
      <c r="E27" s="44"/>
      <c r="F27" s="45"/>
      <c r="G27" s="3" t="s">
        <v>32</v>
      </c>
      <c r="H27" s="3" t="s">
        <v>33</v>
      </c>
    </row>
    <row r="28" spans="2:8" x14ac:dyDescent="0.4">
      <c r="B28" s="2" t="s">
        <v>62</v>
      </c>
      <c r="C28" s="40" t="s">
        <v>44</v>
      </c>
      <c r="D28" s="41"/>
      <c r="E28" s="41"/>
      <c r="F28" s="42"/>
      <c r="G28" s="4"/>
      <c r="H28" s="2"/>
    </row>
    <row r="29" spans="2:8" x14ac:dyDescent="0.4">
      <c r="B29" s="2" t="s">
        <v>36</v>
      </c>
      <c r="C29" s="40" t="s">
        <v>45</v>
      </c>
      <c r="D29" s="41"/>
      <c r="E29" s="41"/>
      <c r="F29" s="42"/>
      <c r="G29" s="4"/>
      <c r="H29" s="2"/>
    </row>
  </sheetData>
  <mergeCells count="3">
    <mergeCell ref="C29:F29"/>
    <mergeCell ref="C27:F27"/>
    <mergeCell ref="C28:F28"/>
  </mergeCells>
  <phoneticPr fontId="3" type="noConversion"/>
  <pageMargins left="0.7" right="0.7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총괄표</vt:lpstr>
      <vt:lpstr>1. 학술연구</vt:lpstr>
      <vt:lpstr>붙임. 학술연구용역 산출근거</vt:lpstr>
      <vt:lpstr>'1. 학술연구'!Print_Area</vt:lpstr>
      <vt:lpstr>'붙임. 학술연구용역 산출근거'!Print_Area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2026-07-06T07:23:52Z</dcterms:modified>
</cp:coreProperties>
</file>